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 SO CA NHAN\"/>
    </mc:Choice>
  </mc:AlternateContent>
  <xr:revisionPtr revIDLastSave="0" documentId="8_{B38EC8DB-8306-499D-9A39-B86E470FB11C}" xr6:coauthVersionLast="47" xr6:coauthVersionMax="47" xr10:uidLastSave="{00000000-0000-0000-0000-000000000000}"/>
  <bookViews>
    <workbookView xWindow="-110" yWindow="-110" windowWidth="19420" windowHeight="10420" xr2:uid="{1C46231E-B8D1-4E1D-A42F-B17153B0041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0" i="1" l="1"/>
  <c r="AA10" i="1"/>
  <c r="AB10" i="1"/>
  <c r="W12" i="1"/>
  <c r="Z16" i="1"/>
  <c r="X16" i="1"/>
  <c r="R11" i="1"/>
  <c r="P11" i="1"/>
  <c r="N11" i="1"/>
  <c r="L11" i="1"/>
  <c r="K11" i="1"/>
  <c r="J11" i="1"/>
  <c r="H11" i="1"/>
  <c r="G11" i="1"/>
  <c r="F11" i="1"/>
  <c r="D11" i="1"/>
  <c r="AB15" i="1"/>
  <c r="AA15" i="1"/>
  <c r="Y15" i="1"/>
  <c r="AB14" i="1"/>
  <c r="AA14" i="1"/>
  <c r="Y14" i="1"/>
  <c r="AB13" i="1"/>
  <c r="AA13" i="1"/>
  <c r="Y13" i="1"/>
  <c r="AB12" i="1"/>
  <c r="AA12" i="1"/>
  <c r="Y12" i="1"/>
  <c r="AB11" i="1"/>
  <c r="AA11" i="1"/>
  <c r="Y11" i="1"/>
  <c r="AB9" i="1"/>
  <c r="AA9" i="1"/>
  <c r="Y9" i="1"/>
  <c r="U9" i="1"/>
  <c r="T9" i="1"/>
  <c r="Q9" i="1"/>
  <c r="O9" i="1"/>
  <c r="O11" i="1" s="1"/>
  <c r="M9" i="1"/>
  <c r="I9" i="1"/>
  <c r="E9" i="1"/>
  <c r="Q11" i="1" l="1"/>
  <c r="T11" i="1"/>
  <c r="D13" i="1"/>
  <c r="P13" i="1"/>
  <c r="I11" i="1"/>
  <c r="M11" i="1"/>
  <c r="U11" i="1"/>
  <c r="S11" i="1"/>
  <c r="V9" i="1"/>
  <c r="H13" i="1"/>
  <c r="AA16" i="1"/>
  <c r="L13" i="1"/>
  <c r="AB16" i="1"/>
  <c r="Y16" i="1"/>
  <c r="E11" i="1"/>
  <c r="V11" i="1" l="1"/>
  <c r="W13" i="1"/>
</calcChain>
</file>

<file path=xl/sharedStrings.xml><?xml version="1.0" encoding="utf-8"?>
<sst xmlns="http://schemas.openxmlformats.org/spreadsheetml/2006/main" count="44" uniqueCount="30">
  <si>
    <t>TRƯỜNG THPT LONG TRƯỜNG</t>
  </si>
  <si>
    <t>MA TRẬN ĐỀ KIỂM TRA GIỮA KỲ 1 NĂM HỌC 2021 - 2022</t>
  </si>
  <si>
    <t>thời gian/ câu trắc nghiệm/tự luận</t>
  </si>
  <si>
    <t>STT</t>
  </si>
  <si>
    <t>NỘI DUNG KIẾN THỨC</t>
  </si>
  <si>
    <t>ĐƠN VỊ KIẾN THỨC</t>
  </si>
  <si>
    <t>CÂU HỎI THEO MỨC ĐỘ NHẬN THỨC</t>
  </si>
  <si>
    <t>Tổng số câu</t>
  </si>
  <si>
    <t>Tổng thời gian</t>
  </si>
  <si>
    <t>tỉ lệ %</t>
  </si>
  <si>
    <t>Thời lượng giảng dạy</t>
  </si>
  <si>
    <t>Số điểm tương đương</t>
  </si>
  <si>
    <t>Số điểm cân chỉnh</t>
  </si>
  <si>
    <t>Tổng số câu TN</t>
  </si>
  <si>
    <t>tổng số câu TL</t>
  </si>
  <si>
    <t>NHẬN BIẾT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</si>
  <si>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</si>
  <si>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</si>
  <si>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</si>
  <si>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</si>
  <si>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</si>
  <si>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</si>
  <si>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</si>
  <si>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 xml:space="preserve">Tổng </t>
  </si>
  <si>
    <t xml:space="preserve">Tỉ lệ </t>
  </si>
  <si>
    <t>Tổng điểm</t>
  </si>
  <si>
    <t>MÔN: CÔNG NGHỆ 11  - THỜI GIAN 45 PHÚT</t>
  </si>
  <si>
    <t>Vẽ Kĩ Thuật</t>
  </si>
  <si>
    <t>Tiêu chuẩn trình bày BVKT
Phương pháp biểu diễn vật thể trên BVKT</t>
  </si>
  <si>
    <t>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</si>
</sst>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5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1" fontId="4" fillId="0" borderId="2" xfId="1" applyFont="1" applyFill="1" applyBorder="1" applyAlignment="1">
      <alignment horizontal="center" vertical="center"/>
    </xf>
    <xf numFmtId="41" fontId="4" fillId="0" borderId="4" xfId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 wrapText="1"/>
    </xf>
    <xf numFmtId="41" fontId="4" fillId="0" borderId="4" xfId="0" applyNumberFormat="1" applyFont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 vertical="center" wrapText="1"/>
    </xf>
    <xf numFmtId="10" fontId="6" fillId="0" borderId="2" xfId="0" quotePrefix="1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092AB-F6FD-4A02-A4C8-7DF9D8A13269}">
  <dimension ref="A1:AB18"/>
  <sheetViews>
    <sheetView tabSelected="1" workbookViewId="0">
      <selection activeCell="I9" sqref="I9:I10"/>
    </sheetView>
  </sheetViews>
  <sheetFormatPr defaultColWidth="11.7265625" defaultRowHeight="15.5" x14ac:dyDescent="0.35"/>
  <cols>
    <col min="1" max="1" width="6.36328125" style="4" customWidth="1"/>
    <col min="2" max="2" width="14.453125" style="4" customWidth="1"/>
    <col min="3" max="3" width="28.7265625" style="4" customWidth="1"/>
    <col min="4" max="4" width="6.26953125" style="4" customWidth="1"/>
    <col min="5" max="5" width="6" style="4" bestFit="1" customWidth="1"/>
    <col min="6" max="6" width="6.26953125" style="4" customWidth="1"/>
    <col min="7" max="7" width="5.1796875" style="4" bestFit="1" customWidth="1"/>
    <col min="8" max="8" width="6.26953125" style="4" customWidth="1"/>
    <col min="9" max="9" width="6" style="4" bestFit="1" customWidth="1"/>
    <col min="10" max="19" width="6.26953125" style="4" customWidth="1"/>
    <col min="20" max="20" width="6" style="4" bestFit="1" customWidth="1"/>
    <col min="21" max="21" width="5.81640625" style="4" bestFit="1" customWidth="1"/>
    <col min="22" max="22" width="7.1796875" style="4" customWidth="1"/>
    <col min="23" max="23" width="11.26953125" style="4" bestFit="1" customWidth="1"/>
    <col min="24" max="24" width="7.7265625" style="4" hidden="1" customWidth="1"/>
    <col min="25" max="25" width="7.90625" style="4" hidden="1" customWidth="1"/>
    <col min="26" max="26" width="9.54296875" style="4" hidden="1" customWidth="1"/>
    <col min="27" max="27" width="7.6328125" style="4" hidden="1" customWidth="1"/>
    <col min="28" max="28" width="7.453125" style="4" hidden="1" customWidth="1"/>
    <col min="29" max="16384" width="11.7265625" style="4"/>
  </cols>
  <sheetData>
    <row r="1" spans="1:28" s="2" customFormat="1" ht="18" x14ac:dyDescent="0.4">
      <c r="A1" s="1" t="s">
        <v>0</v>
      </c>
      <c r="B1" s="1"/>
      <c r="C1" s="1"/>
    </row>
    <row r="2" spans="1:28" s="2" customFormat="1" ht="18" x14ac:dyDescent="0.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2" customFormat="1" ht="18" x14ac:dyDescent="0.4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idden="1" x14ac:dyDescent="0.35">
      <c r="B4" s="5" t="s">
        <v>2</v>
      </c>
      <c r="C4" s="5"/>
      <c r="D4" s="6"/>
      <c r="E4" s="6">
        <v>1</v>
      </c>
      <c r="F4" s="6"/>
      <c r="G4" s="6">
        <v>3.5</v>
      </c>
      <c r="H4" s="6"/>
      <c r="I4" s="6">
        <v>1.4</v>
      </c>
      <c r="J4" s="6"/>
      <c r="K4" s="6">
        <v>4</v>
      </c>
      <c r="L4" s="6"/>
      <c r="M4" s="6">
        <v>1.25</v>
      </c>
      <c r="N4" s="6"/>
      <c r="O4" s="6">
        <v>5</v>
      </c>
      <c r="P4" s="6"/>
      <c r="Q4" s="6">
        <v>2</v>
      </c>
      <c r="R4" s="6"/>
      <c r="S4" s="6">
        <v>8</v>
      </c>
      <c r="T4" s="6"/>
    </row>
    <row r="5" spans="1:28" hidden="1" x14ac:dyDescent="0.35"/>
    <row r="6" spans="1:28" x14ac:dyDescent="0.35">
      <c r="A6" s="7" t="s">
        <v>3</v>
      </c>
      <c r="B6" s="7" t="s">
        <v>4</v>
      </c>
      <c r="C6" s="8" t="s">
        <v>5</v>
      </c>
      <c r="D6" s="7" t="s">
        <v>6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 t="s">
        <v>7</v>
      </c>
      <c r="U6" s="7"/>
      <c r="V6" s="7" t="s">
        <v>8</v>
      </c>
      <c r="W6" s="7" t="s">
        <v>9</v>
      </c>
      <c r="X6" s="8" t="s">
        <v>10</v>
      </c>
      <c r="Y6" s="8" t="s">
        <v>11</v>
      </c>
      <c r="Z6" s="8" t="s">
        <v>12</v>
      </c>
      <c r="AA6" s="8" t="s">
        <v>13</v>
      </c>
      <c r="AB6" s="8" t="s">
        <v>14</v>
      </c>
    </row>
    <row r="7" spans="1:28" x14ac:dyDescent="0.35">
      <c r="A7" s="7"/>
      <c r="B7" s="7"/>
      <c r="C7" s="9"/>
      <c r="D7" s="7" t="s">
        <v>15</v>
      </c>
      <c r="E7" s="7"/>
      <c r="F7" s="7"/>
      <c r="G7" s="7"/>
      <c r="H7" s="7" t="s">
        <v>16</v>
      </c>
      <c r="I7" s="7"/>
      <c r="J7" s="7"/>
      <c r="K7" s="7"/>
      <c r="L7" s="7" t="s">
        <v>17</v>
      </c>
      <c r="M7" s="7"/>
      <c r="N7" s="7"/>
      <c r="O7" s="7"/>
      <c r="P7" s="7" t="s">
        <v>18</v>
      </c>
      <c r="Q7" s="7"/>
      <c r="R7" s="7"/>
      <c r="S7" s="7"/>
      <c r="T7" s="7"/>
      <c r="U7" s="7"/>
      <c r="V7" s="7"/>
      <c r="W7" s="7"/>
      <c r="X7" s="9"/>
      <c r="Y7" s="9"/>
      <c r="Z7" s="9"/>
      <c r="AA7" s="9"/>
      <c r="AB7" s="9"/>
    </row>
    <row r="8" spans="1:28" ht="28" x14ac:dyDescent="0.35">
      <c r="A8" s="7"/>
      <c r="B8" s="7"/>
      <c r="C8" s="10"/>
      <c r="D8" s="11" t="s">
        <v>19</v>
      </c>
      <c r="E8" s="11" t="s">
        <v>20</v>
      </c>
      <c r="F8" s="11" t="s">
        <v>21</v>
      </c>
      <c r="G8" s="12" t="s">
        <v>20</v>
      </c>
      <c r="H8" s="11" t="s">
        <v>19</v>
      </c>
      <c r="I8" s="11" t="s">
        <v>20</v>
      </c>
      <c r="J8" s="11" t="s">
        <v>21</v>
      </c>
      <c r="K8" s="11" t="s">
        <v>20</v>
      </c>
      <c r="L8" s="11" t="s">
        <v>19</v>
      </c>
      <c r="M8" s="11" t="s">
        <v>20</v>
      </c>
      <c r="N8" s="11" t="s">
        <v>21</v>
      </c>
      <c r="O8" s="11" t="s">
        <v>20</v>
      </c>
      <c r="P8" s="11" t="s">
        <v>19</v>
      </c>
      <c r="Q8" s="11" t="s">
        <v>20</v>
      </c>
      <c r="R8" s="11" t="s">
        <v>21</v>
      </c>
      <c r="S8" s="11" t="s">
        <v>20</v>
      </c>
      <c r="T8" s="11" t="s">
        <v>19</v>
      </c>
      <c r="U8" s="11" t="s">
        <v>22</v>
      </c>
      <c r="V8" s="7"/>
      <c r="W8" s="7"/>
      <c r="X8" s="10"/>
      <c r="Y8" s="10"/>
      <c r="Z8" s="10"/>
      <c r="AA8" s="10"/>
      <c r="AB8" s="10"/>
    </row>
    <row r="9" spans="1:28" ht="31" customHeight="1" x14ac:dyDescent="0.35">
      <c r="A9" s="8">
        <v>1</v>
      </c>
      <c r="B9" s="13" t="s">
        <v>27</v>
      </c>
      <c r="C9" s="37" t="s">
        <v>28</v>
      </c>
      <c r="D9" s="8">
        <v>28</v>
      </c>
      <c r="E9" s="35">
        <f>D9*$E$4</f>
        <v>28</v>
      </c>
      <c r="F9" s="8">
        <v>0</v>
      </c>
      <c r="G9" s="8">
        <v>0</v>
      </c>
      <c r="H9" s="8">
        <v>12</v>
      </c>
      <c r="I9" s="35">
        <f>H9*$I$4</f>
        <v>16.799999999999997</v>
      </c>
      <c r="J9" s="8">
        <v>0</v>
      </c>
      <c r="K9" s="8">
        <v>0</v>
      </c>
      <c r="L9" s="8">
        <v>0</v>
      </c>
      <c r="M9" s="35">
        <f>L9*$M$4</f>
        <v>0</v>
      </c>
      <c r="N9" s="35">
        <v>0</v>
      </c>
      <c r="O9" s="35">
        <f>N9*$O$4</f>
        <v>0</v>
      </c>
      <c r="P9" s="8">
        <v>0</v>
      </c>
      <c r="Q9" s="35">
        <f>P9*$Q$4</f>
        <v>0</v>
      </c>
      <c r="R9" s="35">
        <v>0</v>
      </c>
      <c r="S9" s="39">
        <v>0</v>
      </c>
      <c r="T9" s="20">
        <f>D9+H9+L9+P9</f>
        <v>40</v>
      </c>
      <c r="U9" s="42">
        <f>N9+R9</f>
        <v>0</v>
      </c>
      <c r="V9" s="44">
        <f>E9+G9+I9+K9+M9+O9+Q9+S9</f>
        <v>44.8</v>
      </c>
      <c r="W9" s="47" t="s">
        <v>29</v>
      </c>
      <c r="X9" s="15">
        <v>3</v>
      </c>
      <c r="Y9" s="18">
        <f>W9*10</f>
        <v>10</v>
      </c>
      <c r="Z9" s="14">
        <v>0.75</v>
      </c>
      <c r="AA9" s="17">
        <f>D9+H9+L9+P9</f>
        <v>40</v>
      </c>
      <c r="AB9" s="17">
        <f>N9+R9</f>
        <v>0</v>
      </c>
    </row>
    <row r="10" spans="1:28" x14ac:dyDescent="0.35">
      <c r="A10" s="10"/>
      <c r="B10" s="19"/>
      <c r="C10" s="38"/>
      <c r="D10" s="10"/>
      <c r="E10" s="36"/>
      <c r="F10" s="10"/>
      <c r="G10" s="10"/>
      <c r="H10" s="10"/>
      <c r="I10" s="36"/>
      <c r="J10" s="10"/>
      <c r="K10" s="10"/>
      <c r="L10" s="10"/>
      <c r="M10" s="36"/>
      <c r="N10" s="36"/>
      <c r="O10" s="36"/>
      <c r="P10" s="10"/>
      <c r="Q10" s="36"/>
      <c r="R10" s="36"/>
      <c r="S10" s="40"/>
      <c r="T10" s="41"/>
      <c r="U10" s="43"/>
      <c r="V10" s="45"/>
      <c r="W10" s="46"/>
      <c r="X10" s="15">
        <v>3</v>
      </c>
      <c r="Y10" s="18">
        <f>W10*10</f>
        <v>0</v>
      </c>
      <c r="Z10" s="14">
        <v>0.5</v>
      </c>
      <c r="AA10" s="17">
        <f>D10+H10+L10+P10</f>
        <v>0</v>
      </c>
      <c r="AB10" s="17">
        <f>N10+R10</f>
        <v>0</v>
      </c>
    </row>
    <row r="11" spans="1:28" s="21" customFormat="1" x14ac:dyDescent="0.35">
      <c r="A11" s="22" t="s">
        <v>23</v>
      </c>
      <c r="B11" s="22"/>
      <c r="C11" s="23"/>
      <c r="D11" s="23">
        <f>SUM(D9:D10)</f>
        <v>28</v>
      </c>
      <c r="E11" s="23">
        <f>SUM(E9:E10)</f>
        <v>28</v>
      </c>
      <c r="F11" s="23">
        <f>SUM(F9:F10)</f>
        <v>0</v>
      </c>
      <c r="G11" s="23">
        <f>SUM(G9:G10)</f>
        <v>0</v>
      </c>
      <c r="H11" s="23">
        <f>SUM(H9:H10)</f>
        <v>12</v>
      </c>
      <c r="I11" s="23">
        <f>SUM(I9:I10)</f>
        <v>16.799999999999997</v>
      </c>
      <c r="J11" s="23">
        <f>SUM(J9:J10)</f>
        <v>0</v>
      </c>
      <c r="K11" s="23">
        <f>SUM(K9:K10)</f>
        <v>0</v>
      </c>
      <c r="L11" s="23">
        <f>SUM(L9:L10)</f>
        <v>0</v>
      </c>
      <c r="M11" s="23">
        <f>SUM(M9:M10)</f>
        <v>0</v>
      </c>
      <c r="N11" s="23">
        <f>SUM(N9:N10)</f>
        <v>0</v>
      </c>
      <c r="O11" s="23">
        <f>SUM(O9:O10)</f>
        <v>0</v>
      </c>
      <c r="P11" s="23">
        <f>SUM(P9:P10)</f>
        <v>0</v>
      </c>
      <c r="Q11" s="23">
        <f>SUM(Q9:Q10)</f>
        <v>0</v>
      </c>
      <c r="R11" s="23">
        <f>SUM(R9:R10)</f>
        <v>0</v>
      </c>
      <c r="S11" s="23">
        <f>SUM(S9:S10)</f>
        <v>0</v>
      </c>
      <c r="T11" s="23">
        <f>SUM(T9:T10)</f>
        <v>40</v>
      </c>
      <c r="U11" s="23">
        <f>SUM(U9:U10)</f>
        <v>0</v>
      </c>
      <c r="V11" s="23">
        <f>SUM(V9:V10)</f>
        <v>44.8</v>
      </c>
      <c r="W11" s="24">
        <v>1</v>
      </c>
      <c r="X11" s="15">
        <v>3</v>
      </c>
      <c r="Y11" s="18" t="e">
        <f>#REF!*10</f>
        <v>#REF!</v>
      </c>
      <c r="Z11" s="17">
        <v>1</v>
      </c>
      <c r="AA11" s="17" t="e">
        <f>#REF!+#REF!+#REF!+#REF!</f>
        <v>#REF!</v>
      </c>
      <c r="AB11" s="17" t="e">
        <f>#REF!+#REF!</f>
        <v>#REF!</v>
      </c>
    </row>
    <row r="12" spans="1:28" s="21" customFormat="1" x14ac:dyDescent="0.35">
      <c r="A12" s="22" t="s">
        <v>24</v>
      </c>
      <c r="B12" s="22"/>
      <c r="C12" s="23"/>
      <c r="D12" s="28">
        <v>0.7</v>
      </c>
      <c r="E12" s="29"/>
      <c r="F12" s="29"/>
      <c r="G12" s="29"/>
      <c r="H12" s="28">
        <v>0.3</v>
      </c>
      <c r="I12" s="29"/>
      <c r="J12" s="29"/>
      <c r="K12" s="29"/>
      <c r="L12" s="28">
        <v>0</v>
      </c>
      <c r="M12" s="29"/>
      <c r="N12" s="29"/>
      <c r="O12" s="29"/>
      <c r="P12" s="28">
        <v>0</v>
      </c>
      <c r="Q12" s="29"/>
      <c r="R12" s="29"/>
      <c r="S12" s="29"/>
      <c r="T12" s="18"/>
      <c r="U12" s="18"/>
      <c r="V12" s="18"/>
      <c r="W12" s="48">
        <f>SUM(D12:S12)</f>
        <v>1</v>
      </c>
      <c r="X12" s="15">
        <v>3</v>
      </c>
      <c r="Y12" s="18" t="e">
        <f>#REF!*10</f>
        <v>#REF!</v>
      </c>
      <c r="Z12" s="17">
        <v>0.5</v>
      </c>
      <c r="AA12" s="17" t="e">
        <f>#REF!+#REF!+#REF!+#REF!</f>
        <v>#REF!</v>
      </c>
      <c r="AB12" s="17" t="e">
        <f>#REF!+#REF!</f>
        <v>#REF!</v>
      </c>
    </row>
    <row r="13" spans="1:28" s="21" customFormat="1" x14ac:dyDescent="0.35">
      <c r="A13" s="22" t="s">
        <v>25</v>
      </c>
      <c r="B13" s="22"/>
      <c r="C13" s="31"/>
      <c r="D13" s="32">
        <f>D11*0.25+F11*1</f>
        <v>7</v>
      </c>
      <c r="E13" s="33"/>
      <c r="F13" s="33"/>
      <c r="G13" s="34"/>
      <c r="H13" s="32">
        <f>H11*0.25+J11*1</f>
        <v>3</v>
      </c>
      <c r="I13" s="33"/>
      <c r="J13" s="33"/>
      <c r="K13" s="34"/>
      <c r="L13" s="32">
        <f>L11*0.25+N11*1</f>
        <v>0</v>
      </c>
      <c r="M13" s="33"/>
      <c r="N13" s="33"/>
      <c r="O13" s="34"/>
      <c r="P13" s="32">
        <f>P11*0.25+R11*1</f>
        <v>0</v>
      </c>
      <c r="Q13" s="33"/>
      <c r="R13" s="33"/>
      <c r="S13" s="34"/>
      <c r="T13" s="18"/>
      <c r="U13" s="18"/>
      <c r="V13" s="18"/>
      <c r="W13" s="49">
        <f>SUM(D13:S13)</f>
        <v>10</v>
      </c>
      <c r="X13" s="15">
        <v>3</v>
      </c>
      <c r="Y13" s="18" t="e">
        <f>#REF!*10</f>
        <v>#REF!</v>
      </c>
      <c r="Z13" s="17">
        <v>0.75</v>
      </c>
      <c r="AA13" s="17" t="e">
        <f>#REF!+#REF!+#REF!+#REF!</f>
        <v>#REF!</v>
      </c>
      <c r="AB13" s="17" t="e">
        <f>#REF!+#REF!</f>
        <v>#REF!</v>
      </c>
    </row>
    <row r="14" spans="1:28" s="21" customFormat="1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15">
        <v>3</v>
      </c>
      <c r="Y14" s="18" t="e">
        <f>#REF!*10</f>
        <v>#REF!</v>
      </c>
      <c r="Z14" s="17">
        <v>0.5</v>
      </c>
      <c r="AA14" s="17" t="e">
        <f>#REF!+#REF!+#REF!+#REF!</f>
        <v>#REF!</v>
      </c>
      <c r="AB14" s="17" t="e">
        <f>#REF!+#REF!</f>
        <v>#REF!</v>
      </c>
    </row>
    <row r="15" spans="1:28" s="21" customFormat="1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15">
        <v>3</v>
      </c>
      <c r="Y15" s="18" t="e">
        <f>#REF!*10</f>
        <v>#REF!</v>
      </c>
      <c r="Z15" s="17">
        <v>0.75</v>
      </c>
      <c r="AA15" s="17" t="e">
        <f>#REF!+#REF!+#REF!+#REF!</f>
        <v>#REF!</v>
      </c>
      <c r="AB15" s="17" t="e">
        <f>#REF!+#REF!</f>
        <v>#REF!</v>
      </c>
    </row>
    <row r="16" spans="1:28" s="27" customFormat="1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25" t="str">
        <f>(SUM(X9:X15))&amp;" tiết"</f>
        <v>21 tiết</v>
      </c>
      <c r="Y16" s="26" t="e">
        <f>SUM(Y9:Y15)</f>
        <v>#REF!</v>
      </c>
      <c r="Z16" s="16">
        <f>SUM(Z9:Z15)</f>
        <v>4.75</v>
      </c>
      <c r="AA16" s="16" t="e">
        <f>SUM(AA9:AA15)</f>
        <v>#REF!</v>
      </c>
      <c r="AB16" s="16" t="e">
        <f>SUM(AB9:AB15)</f>
        <v>#REF!</v>
      </c>
    </row>
    <row r="17" spans="1:28" s="21" customFormat="1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30"/>
      <c r="Y17" s="18"/>
      <c r="Z17" s="18"/>
      <c r="AA17" s="18"/>
      <c r="AB17" s="18"/>
    </row>
    <row r="18" spans="1:28" s="21" customFormat="1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18"/>
      <c r="Y18" s="18"/>
      <c r="Z18" s="18"/>
      <c r="AA18" s="18"/>
      <c r="AB18" s="18"/>
    </row>
  </sheetData>
  <mergeCells count="53">
    <mergeCell ref="U9:U10"/>
    <mergeCell ref="V9:V10"/>
    <mergeCell ref="W9:W10"/>
    <mergeCell ref="O9:O10"/>
    <mergeCell ref="P9:P10"/>
    <mergeCell ref="Q9:Q10"/>
    <mergeCell ref="R9:R10"/>
    <mergeCell ref="S9:S10"/>
    <mergeCell ref="T9:T10"/>
    <mergeCell ref="I9:I10"/>
    <mergeCell ref="J9:J10"/>
    <mergeCell ref="K9:K10"/>
    <mergeCell ref="L9:L10"/>
    <mergeCell ref="M9:M10"/>
    <mergeCell ref="N9:N10"/>
    <mergeCell ref="C9:C10"/>
    <mergeCell ref="D9:D10"/>
    <mergeCell ref="E9:E10"/>
    <mergeCell ref="F9:F10"/>
    <mergeCell ref="G9:G10"/>
    <mergeCell ref="H9:H10"/>
    <mergeCell ref="D12:G12"/>
    <mergeCell ref="H12:K12"/>
    <mergeCell ref="L12:O12"/>
    <mergeCell ref="P12:S12"/>
    <mergeCell ref="A13:B13"/>
    <mergeCell ref="D13:G13"/>
    <mergeCell ref="H13:K13"/>
    <mergeCell ref="L13:O13"/>
    <mergeCell ref="P13:S13"/>
    <mergeCell ref="A9:A10"/>
    <mergeCell ref="B9:B10"/>
    <mergeCell ref="A11:B11"/>
    <mergeCell ref="A12:B12"/>
    <mergeCell ref="X6:X8"/>
    <mergeCell ref="Y6:Y8"/>
    <mergeCell ref="Z6:Z8"/>
    <mergeCell ref="AA6:AA8"/>
    <mergeCell ref="AB6:AB8"/>
    <mergeCell ref="D7:G7"/>
    <mergeCell ref="H7:K7"/>
    <mergeCell ref="L7:O7"/>
    <mergeCell ref="P7:S7"/>
    <mergeCell ref="A1:C1"/>
    <mergeCell ref="A2:AB2"/>
    <mergeCell ref="A3:AB3"/>
    <mergeCell ref="A6:A8"/>
    <mergeCell ref="B6:B8"/>
    <mergeCell ref="C6:C8"/>
    <mergeCell ref="D6:S6"/>
    <mergeCell ref="T6:U7"/>
    <mergeCell ref="V6:V8"/>
    <mergeCell ref="W6:W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kimhoa1</dc:creator>
  <cp:lastModifiedBy>kimhoa1</cp:lastModifiedBy>
  <dcterms:created xsi:type="dcterms:W3CDTF">2021-10-16T08:48:41Z</dcterms:created>
  <dcterms:modified xsi:type="dcterms:W3CDTF">2021-10-16T09:38:43Z</dcterms:modified>
</cp:coreProperties>
</file>